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g\Box\Branch 116 Website\BEC Records\2025 BEC Records\"/>
    </mc:Choice>
  </mc:AlternateContent>
  <xr:revisionPtr revIDLastSave="0" documentId="13_ncr:1_{9C763F44-3687-49DB-9662-60B894C7A03E}" xr6:coauthVersionLast="47" xr6:coauthVersionMax="47" xr10:uidLastSave="{00000000-0000-0000-0000-000000000000}"/>
  <bookViews>
    <workbookView xWindow="-24090" yWindow="600" windowWidth="21600" windowHeight="12645" xr2:uid="{61C0F22C-FA7C-4254-812E-59F28405BEC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H11" i="1"/>
  <c r="I11" i="1" l="1"/>
  <c r="J11" i="1" s="1"/>
  <c r="S10" i="1"/>
  <c r="T10" i="1" s="1"/>
  <c r="S9" i="1"/>
  <c r="G22" i="1"/>
  <c r="K11" i="1" l="1"/>
  <c r="L11" i="1" s="1"/>
  <c r="S13" i="1"/>
  <c r="T9" i="1"/>
  <c r="M11" i="1" l="1"/>
  <c r="N11" i="1" l="1"/>
  <c r="O11" i="1" l="1"/>
  <c r="P11" i="1" l="1"/>
  <c r="Q11" i="1" l="1"/>
  <c r="R11" i="1" l="1"/>
</calcChain>
</file>

<file path=xl/sharedStrings.xml><?xml version="1.0" encoding="utf-8"?>
<sst xmlns="http://schemas.openxmlformats.org/spreadsheetml/2006/main" count="67" uniqueCount="40">
  <si>
    <t>Line</t>
  </si>
  <si>
    <t>Description</t>
  </si>
  <si>
    <t>Jan</t>
  </si>
  <si>
    <t>Feb</t>
  </si>
  <si>
    <t>Mar</t>
  </si>
  <si>
    <t>Apr</t>
  </si>
  <si>
    <t>May</t>
  </si>
  <si>
    <t>June</t>
  </si>
  <si>
    <t>July</t>
  </si>
  <si>
    <t xml:space="preserve">Aug </t>
  </si>
  <si>
    <t>Sept</t>
  </si>
  <si>
    <t>Oct</t>
  </si>
  <si>
    <t>Nov</t>
  </si>
  <si>
    <t>Dec</t>
  </si>
  <si>
    <t>New Members</t>
  </si>
  <si>
    <t>Member Attrition</t>
  </si>
  <si>
    <t>Current Members</t>
  </si>
  <si>
    <t>Membership</t>
  </si>
  <si>
    <t>Luncheon Attendance</t>
  </si>
  <si>
    <t>This Year</t>
  </si>
  <si>
    <t>LDL</t>
  </si>
  <si>
    <r>
      <t xml:space="preserve">                                         </t>
    </r>
    <r>
      <rPr>
        <b/>
        <sz val="11"/>
        <color theme="1"/>
        <rFont val="Calibri"/>
        <family val="2"/>
        <scheme val="minor"/>
      </rPr>
      <t xml:space="preserve">    Ladies Day Lunch</t>
    </r>
  </si>
  <si>
    <t>Year</t>
  </si>
  <si>
    <t>Total</t>
  </si>
  <si>
    <t>%</t>
  </si>
  <si>
    <t>Min</t>
  </si>
  <si>
    <t>Goal</t>
  </si>
  <si>
    <t>Branch</t>
  </si>
  <si>
    <t>Month</t>
  </si>
  <si>
    <t>Region</t>
  </si>
  <si>
    <t>Area</t>
  </si>
  <si>
    <t>Branch Members in Attendance</t>
  </si>
  <si>
    <t>Guests as potential membes</t>
  </si>
  <si>
    <t>% Members in Attendance</t>
  </si>
  <si>
    <t xml:space="preserve">Base Members Last Month </t>
  </si>
  <si>
    <t>Net Membership Change</t>
  </si>
  <si>
    <t>Title:  Membership Chair</t>
  </si>
  <si>
    <t>August</t>
  </si>
  <si>
    <t xml:space="preserve">Submitted By: </t>
  </si>
  <si>
    <t>Meeting Date: March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</si>
</sst>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3" borderId="0" xfId="0" applyNumberForma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6" borderId="0" xfId="0" applyFill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9" fontId="0" fillId="5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AF6E-8069-4711-857F-C5848ECC2677}">
  <dimension ref="A4:V28"/>
  <sheetViews>
    <sheetView tabSelected="1" topLeftCell="A16" zoomScaleNormal="100" workbookViewId="0">
      <selection activeCell="B28" sqref="B28"/>
    </sheetView>
  </sheetViews>
  <sheetFormatPr defaultRowHeight="15" x14ac:dyDescent="0.25"/>
  <cols>
    <col min="1" max="1" width="4.7109375" style="2" customWidth="1"/>
    <col min="2" max="2" width="29" customWidth="1"/>
    <col min="3" max="3" width="5" customWidth="1"/>
    <col min="4" max="4" width="4.85546875" customWidth="1"/>
    <col min="5" max="6" width="5.140625" customWidth="1"/>
    <col min="7" max="18" width="4.7109375" customWidth="1"/>
    <col min="19" max="19" width="8" customWidth="1"/>
    <col min="20" max="20" width="6.5703125" customWidth="1"/>
    <col min="21" max="21" width="5.42578125" customWidth="1"/>
    <col min="22" max="22" width="6.42578125" customWidth="1"/>
  </cols>
  <sheetData>
    <row r="4" spans="1:22" x14ac:dyDescent="0.25">
      <c r="C4" s="10" t="s">
        <v>22</v>
      </c>
      <c r="D4" s="10"/>
      <c r="E4" s="11">
        <v>2025</v>
      </c>
      <c r="F4" s="10"/>
      <c r="G4" s="10"/>
      <c r="H4" s="10" t="s">
        <v>28</v>
      </c>
      <c r="I4" s="10"/>
      <c r="J4" s="11" t="s">
        <v>37</v>
      </c>
      <c r="K4" s="10"/>
      <c r="L4" s="10" t="s">
        <v>29</v>
      </c>
      <c r="M4" s="10"/>
      <c r="N4" s="11">
        <v>5</v>
      </c>
      <c r="O4" s="10"/>
      <c r="P4" s="10" t="s">
        <v>30</v>
      </c>
      <c r="Q4" s="10"/>
      <c r="R4" s="11">
        <v>16</v>
      </c>
      <c r="S4" s="10"/>
      <c r="T4" s="11" t="s">
        <v>27</v>
      </c>
      <c r="V4" s="11">
        <v>116</v>
      </c>
    </row>
    <row r="5" spans="1:22" x14ac:dyDescent="0.25">
      <c r="B5" s="10" t="s">
        <v>17</v>
      </c>
    </row>
    <row r="6" spans="1:22" ht="30" customHeight="1" x14ac:dyDescent="0.25">
      <c r="A6" s="16" t="s">
        <v>0</v>
      </c>
      <c r="B6" s="10" t="s">
        <v>1</v>
      </c>
      <c r="C6" s="12">
        <v>2021</v>
      </c>
      <c r="D6" s="12">
        <v>2022</v>
      </c>
      <c r="E6" s="12">
        <v>2023</v>
      </c>
      <c r="F6" s="12">
        <v>2024</v>
      </c>
      <c r="G6" s="9" t="s">
        <v>2</v>
      </c>
      <c r="H6" s="9" t="s">
        <v>3</v>
      </c>
      <c r="I6" s="9" t="s">
        <v>4</v>
      </c>
      <c r="J6" s="9" t="s">
        <v>5</v>
      </c>
      <c r="K6" s="9" t="s">
        <v>6</v>
      </c>
      <c r="L6" s="9" t="s">
        <v>7</v>
      </c>
      <c r="M6" s="9" t="s">
        <v>8</v>
      </c>
      <c r="N6" s="9" t="s">
        <v>9</v>
      </c>
      <c r="O6" s="9" t="s">
        <v>10</v>
      </c>
      <c r="P6" s="9" t="s">
        <v>11</v>
      </c>
      <c r="Q6" s="9" t="s">
        <v>12</v>
      </c>
      <c r="R6" s="9" t="s">
        <v>13</v>
      </c>
      <c r="S6" s="9" t="s">
        <v>22</v>
      </c>
      <c r="T6" s="9" t="s">
        <v>22</v>
      </c>
      <c r="U6" s="9" t="s">
        <v>25</v>
      </c>
      <c r="V6" s="9" t="s">
        <v>27</v>
      </c>
    </row>
    <row r="7" spans="1:22" ht="25.5" customHeight="1" x14ac:dyDescent="0.25">
      <c r="A7" s="1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 t="s">
        <v>23</v>
      </c>
      <c r="T7" s="2" t="s">
        <v>24</v>
      </c>
      <c r="U7" s="2" t="s">
        <v>26</v>
      </c>
      <c r="V7" s="2" t="s">
        <v>26</v>
      </c>
    </row>
    <row r="8" spans="1:22" x14ac:dyDescent="0.25">
      <c r="A8" s="16">
        <v>1</v>
      </c>
      <c r="B8" t="s">
        <v>34</v>
      </c>
      <c r="C8" s="14">
        <v>198</v>
      </c>
      <c r="D8" s="14">
        <v>181</v>
      </c>
      <c r="E8" s="14">
        <v>181</v>
      </c>
      <c r="F8" s="14">
        <v>187</v>
      </c>
      <c r="G8" s="12">
        <v>183</v>
      </c>
      <c r="H8" s="12">
        <v>183</v>
      </c>
      <c r="I8" s="12">
        <v>185</v>
      </c>
      <c r="J8" s="12"/>
      <c r="K8" s="12"/>
      <c r="L8" s="12"/>
      <c r="M8" s="12"/>
      <c r="N8" s="12"/>
      <c r="O8" s="12"/>
      <c r="P8" s="12"/>
      <c r="Q8" s="12"/>
      <c r="R8" s="12"/>
      <c r="S8" s="2"/>
      <c r="T8" s="2"/>
      <c r="U8" s="2"/>
      <c r="V8" s="2"/>
    </row>
    <row r="9" spans="1:22" x14ac:dyDescent="0.25">
      <c r="A9" s="16">
        <v>2</v>
      </c>
      <c r="B9" t="s">
        <v>14</v>
      </c>
      <c r="C9" s="14">
        <v>7</v>
      </c>
      <c r="D9" s="14">
        <v>17</v>
      </c>
      <c r="E9" s="14">
        <v>18</v>
      </c>
      <c r="F9" s="14">
        <v>22</v>
      </c>
      <c r="G9" s="2">
        <v>0</v>
      </c>
      <c r="H9" s="2">
        <v>3</v>
      </c>
      <c r="I9" s="2">
        <v>4</v>
      </c>
      <c r="J9" s="2"/>
      <c r="K9" s="2"/>
      <c r="L9" s="2"/>
      <c r="M9" s="2"/>
      <c r="N9" s="2"/>
      <c r="O9" s="2"/>
      <c r="P9" s="2"/>
      <c r="Q9" s="2"/>
      <c r="R9" s="2"/>
      <c r="S9" s="12">
        <f>SUM(G9:R9)</f>
        <v>7</v>
      </c>
      <c r="T9" s="12">
        <f>(S9/G8)*100</f>
        <v>3.8251366120218582</v>
      </c>
      <c r="U9" s="3">
        <v>25</v>
      </c>
      <c r="V9" s="2">
        <v>18</v>
      </c>
    </row>
    <row r="10" spans="1:22" x14ac:dyDescent="0.25">
      <c r="A10" s="16">
        <v>3</v>
      </c>
      <c r="B10" t="s">
        <v>15</v>
      </c>
      <c r="C10" s="14">
        <v>13</v>
      </c>
      <c r="D10" s="14">
        <v>34</v>
      </c>
      <c r="E10" s="14">
        <v>24</v>
      </c>
      <c r="F10" s="14">
        <v>26</v>
      </c>
      <c r="G10" s="2">
        <v>0</v>
      </c>
      <c r="H10" s="2">
        <v>1</v>
      </c>
      <c r="I10" s="2">
        <v>8</v>
      </c>
      <c r="J10" s="2"/>
      <c r="K10" s="2"/>
      <c r="L10" s="2"/>
      <c r="M10" s="2"/>
      <c r="N10" s="2"/>
      <c r="O10" s="2"/>
      <c r="P10" s="2"/>
      <c r="Q10" s="2"/>
      <c r="R10" s="2"/>
      <c r="S10" s="12">
        <f>SUM(G10:R10)</f>
        <v>9</v>
      </c>
      <c r="T10" s="12">
        <f>(S10/G8)*100</f>
        <v>4.918032786885246</v>
      </c>
      <c r="U10" s="2"/>
      <c r="V10" s="2"/>
    </row>
    <row r="11" spans="1:22" x14ac:dyDescent="0.25">
      <c r="A11" s="16">
        <v>4</v>
      </c>
      <c r="B11" t="s">
        <v>16</v>
      </c>
      <c r="C11" s="14">
        <v>198</v>
      </c>
      <c r="D11" s="14">
        <v>181</v>
      </c>
      <c r="E11" s="14">
        <v>187</v>
      </c>
      <c r="F11" s="14">
        <v>183</v>
      </c>
      <c r="G11" s="12">
        <v>183</v>
      </c>
      <c r="H11" s="12">
        <f>H8+(ABS(H9)-ABS(H10))</f>
        <v>185</v>
      </c>
      <c r="I11" s="12">
        <f t="shared" ref="I11:O11" si="0">I8+(ABS(I9)-ABS(I10))</f>
        <v>181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ref="P11" si="1">P8+(ABS(P9)-ABS(P10))</f>
        <v>0</v>
      </c>
      <c r="Q11" s="12">
        <f t="shared" ref="Q11" si="2">Q8+(ABS(Q9)-ABS(Q10))</f>
        <v>0</v>
      </c>
      <c r="R11" s="12">
        <f t="shared" ref="R11" si="3">R8+(ABS(R9)-ABS(R10))</f>
        <v>0</v>
      </c>
      <c r="S11" s="2"/>
      <c r="T11" s="2"/>
      <c r="U11" s="3">
        <v>200</v>
      </c>
      <c r="V11" s="2">
        <v>203</v>
      </c>
    </row>
    <row r="12" spans="1:22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7.25" customHeight="1" x14ac:dyDescent="0.35">
      <c r="C13" s="2"/>
      <c r="D13" s="2"/>
      <c r="E13" s="2"/>
      <c r="F13" s="2"/>
      <c r="G13" s="2"/>
      <c r="H13" s="2"/>
      <c r="I13" s="2"/>
      <c r="J13" s="2"/>
      <c r="K13" s="2"/>
      <c r="L13" s="18"/>
      <c r="M13" s="7"/>
      <c r="N13" s="7"/>
      <c r="O13" s="7" t="s">
        <v>35</v>
      </c>
      <c r="P13" s="7"/>
      <c r="Q13" s="7"/>
      <c r="R13" s="19"/>
      <c r="S13" s="17">
        <f>SUM(S9:S10)</f>
        <v>16</v>
      </c>
      <c r="T13" s="2"/>
      <c r="U13" s="2"/>
      <c r="V13" s="2"/>
    </row>
    <row r="14" spans="1:22" ht="15.75" x14ac:dyDescent="0.25">
      <c r="C14" s="2"/>
      <c r="D14" s="2"/>
      <c r="E14" s="2"/>
      <c r="F14" s="2"/>
      <c r="G14" s="2"/>
      <c r="H14" s="2"/>
      <c r="I14" s="2"/>
      <c r="J14" s="4"/>
      <c r="K14" s="2"/>
      <c r="L14" s="20"/>
      <c r="M14" s="8"/>
      <c r="N14" s="8"/>
      <c r="O14" s="8" t="s">
        <v>19</v>
      </c>
      <c r="P14" s="8"/>
      <c r="Q14" s="8"/>
      <c r="R14" s="21"/>
      <c r="S14" s="4"/>
      <c r="T14" s="2"/>
      <c r="U14" s="2"/>
      <c r="V14" s="2"/>
    </row>
    <row r="15" spans="1:22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C16" s="2"/>
      <c r="D16" s="2"/>
      <c r="E16" s="2"/>
      <c r="F16" s="2"/>
      <c r="G16" s="2"/>
      <c r="H16" s="2"/>
      <c r="I16" s="2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B17" s="10" t="s">
        <v>18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B18" t="s">
        <v>21</v>
      </c>
      <c r="C18" s="2"/>
      <c r="D18" s="2"/>
      <c r="E18" s="2"/>
      <c r="F18" s="2"/>
      <c r="G18" s="2"/>
      <c r="H18" s="2"/>
      <c r="I18" s="2"/>
      <c r="J18" s="2"/>
      <c r="K18" s="9" t="s">
        <v>20</v>
      </c>
      <c r="L18" s="2"/>
      <c r="M18" s="2"/>
      <c r="N18" s="2"/>
      <c r="O18" s="2"/>
      <c r="P18" s="2"/>
      <c r="Q18" s="2"/>
      <c r="R18" s="9" t="s">
        <v>20</v>
      </c>
      <c r="S18" s="2"/>
      <c r="T18" s="2"/>
      <c r="U18" s="2"/>
      <c r="V18" s="2"/>
    </row>
    <row r="19" spans="1:22" ht="20.25" customHeight="1" x14ac:dyDescent="0.25">
      <c r="A19" s="16" t="s">
        <v>0</v>
      </c>
      <c r="B19" s="10" t="s">
        <v>1</v>
      </c>
      <c r="C19" s="12">
        <v>2021</v>
      </c>
      <c r="D19" s="12">
        <v>2022</v>
      </c>
      <c r="E19" s="12">
        <v>2023</v>
      </c>
      <c r="F19" s="12">
        <v>2024</v>
      </c>
      <c r="G19" s="2" t="s">
        <v>2</v>
      </c>
      <c r="H19" s="2" t="s">
        <v>3</v>
      </c>
      <c r="I19" s="2" t="s">
        <v>4</v>
      </c>
      <c r="J19" s="2" t="s">
        <v>5</v>
      </c>
      <c r="K19" s="2" t="s">
        <v>6</v>
      </c>
      <c r="L19" s="2" t="s">
        <v>7</v>
      </c>
      <c r="M19" s="2" t="s">
        <v>8</v>
      </c>
      <c r="N19" s="2" t="s">
        <v>9</v>
      </c>
      <c r="O19" s="2" t="s">
        <v>10</v>
      </c>
      <c r="P19" s="2" t="s">
        <v>11</v>
      </c>
      <c r="Q19" s="2" t="s">
        <v>12</v>
      </c>
      <c r="R19" s="2" t="s">
        <v>13</v>
      </c>
      <c r="S19" s="2" t="s">
        <v>22</v>
      </c>
      <c r="T19" s="2" t="s">
        <v>22</v>
      </c>
      <c r="U19" s="2" t="s">
        <v>25</v>
      </c>
      <c r="V19" s="2" t="s">
        <v>27</v>
      </c>
    </row>
    <row r="20" spans="1:22" ht="20.25" customHeight="1" x14ac:dyDescent="0.25">
      <c r="A20" s="16"/>
      <c r="C20" s="12"/>
      <c r="D20" s="12"/>
      <c r="E20" s="12"/>
      <c r="F20" s="1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 t="s">
        <v>23</v>
      </c>
      <c r="T20" s="2" t="s">
        <v>24</v>
      </c>
      <c r="U20" s="2" t="s">
        <v>26</v>
      </c>
      <c r="V20" s="2" t="s">
        <v>26</v>
      </c>
    </row>
    <row r="21" spans="1:22" x14ac:dyDescent="0.25">
      <c r="A21" s="2">
        <v>5</v>
      </c>
      <c r="B21" s="10" t="s">
        <v>31</v>
      </c>
      <c r="C21" s="14"/>
      <c r="D21" s="14"/>
      <c r="E21" s="14"/>
      <c r="F21" s="14"/>
      <c r="G21" s="4">
        <v>95</v>
      </c>
      <c r="H21" s="4">
        <v>117</v>
      </c>
      <c r="I21" s="4">
        <v>107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"/>
    </row>
    <row r="22" spans="1:22" ht="18.75" customHeight="1" x14ac:dyDescent="0.25">
      <c r="A22" s="2">
        <v>6</v>
      </c>
      <c r="B22" s="10" t="s">
        <v>33</v>
      </c>
      <c r="C22" s="15">
        <v>0.71</v>
      </c>
      <c r="D22" s="15">
        <v>0.72</v>
      </c>
      <c r="E22" s="15">
        <v>0</v>
      </c>
      <c r="F22" s="15"/>
      <c r="G22" s="13">
        <f>(G21/G11)</f>
        <v>0.51912568306010931</v>
      </c>
      <c r="H22" s="13">
        <f t="shared" ref="H22:I22" si="4">(H21/H11)</f>
        <v>0.63243243243243241</v>
      </c>
      <c r="I22" s="13">
        <f t="shared" si="4"/>
        <v>0.59116022099447518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6">
        <v>0.7</v>
      </c>
      <c r="V22" s="5">
        <v>0.72</v>
      </c>
    </row>
    <row r="23" spans="1:22" ht="18.75" customHeight="1" x14ac:dyDescent="0.25">
      <c r="A23" s="2">
        <v>7</v>
      </c>
      <c r="B23" s="10" t="s">
        <v>32</v>
      </c>
      <c r="C23" s="14">
        <v>26</v>
      </c>
      <c r="D23" s="14">
        <v>34</v>
      </c>
      <c r="E23" s="14">
        <v>0</v>
      </c>
      <c r="F23" s="14"/>
      <c r="G23" s="2">
        <v>3</v>
      </c>
      <c r="H23" s="2">
        <v>5</v>
      </c>
      <c r="I23" s="2">
        <v>2</v>
      </c>
      <c r="J23" s="2"/>
      <c r="K23" s="2"/>
      <c r="L23" s="2"/>
      <c r="M23" s="2"/>
      <c r="N23" s="2"/>
      <c r="O23" s="2"/>
      <c r="P23" s="2"/>
      <c r="Q23" s="2"/>
      <c r="R23" s="2"/>
      <c r="S23" s="12"/>
      <c r="T23" s="13"/>
      <c r="U23" s="3">
        <v>0</v>
      </c>
      <c r="V23" s="2">
        <v>82</v>
      </c>
    </row>
    <row r="25" spans="1:22" x14ac:dyDescent="0.25">
      <c r="R25" s="1"/>
    </row>
    <row r="26" spans="1:22" x14ac:dyDescent="0.25">
      <c r="B26" s="10" t="s">
        <v>38</v>
      </c>
    </row>
    <row r="27" spans="1:22" x14ac:dyDescent="0.25">
      <c r="B27" s="10" t="s">
        <v>36</v>
      </c>
    </row>
    <row r="28" spans="1:22" x14ac:dyDescent="0.25">
      <c r="B28" s="10" t="s">
        <v>39</v>
      </c>
    </row>
  </sheetData>
  <pageMargins left="0.25" right="0.25" top="0.75" bottom="0.75" header="0.3" footer="0.3"/>
  <pageSetup orientation="landscape" horizontalDpi="4294967293" verticalDpi="0" r:id="rId1"/>
  <headerFooter>
    <oddHeader>&amp;C&amp;"-,Bold"&amp;14BRANCH 116 MEMBERSHIP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Fitzgerald</dc:creator>
  <cp:lastModifiedBy>Phil Goff</cp:lastModifiedBy>
  <cp:lastPrinted>2024-01-19T17:53:04Z</cp:lastPrinted>
  <dcterms:created xsi:type="dcterms:W3CDTF">2023-10-09T20:57:15Z</dcterms:created>
  <dcterms:modified xsi:type="dcterms:W3CDTF">2025-03-31T00:15:51Z</dcterms:modified>
</cp:coreProperties>
</file>